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C832C51F-5905-4F90-9C42-4F6A31AAD11F}" xr6:coauthVersionLast="47" xr6:coauthVersionMax="47" xr10:uidLastSave="{00000000-0000-0000-0000-000000000000}"/>
  <bookViews>
    <workbookView xWindow="1125" yWindow="1125" windowWidth="38700" windowHeight="15345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H5" i="1"/>
  <c r="I5" i="1" s="1"/>
  <c r="F5" i="1"/>
  <c r="H3" i="1"/>
  <c r="I3" i="1" s="1"/>
  <c r="F3" i="1"/>
  <c r="F22" i="1" l="1"/>
  <c r="I22" i="1"/>
</calcChain>
</file>

<file path=xl/sharedStrings.xml><?xml version="1.0" encoding="utf-8"?>
<sst xmlns="http://schemas.openxmlformats.org/spreadsheetml/2006/main" count="89" uniqueCount="54">
  <si>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</si>
  <si>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</si>
  <si>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</si>
  <si>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</si>
  <si>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</si>
  <si>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</si>
  <si>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</si>
  <si>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</si>
  <si>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</si>
  <si>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</si>
  <si>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</si>
  <si>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</si>
  <si>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</si>
  <si>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</si>
  <si>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</si>
  <si>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</si>
  <si>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</si>
  <si>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</si>
  <si>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S2E41B</t>
  </si>
  <si>
    <t>HPE MSA 2060 16Gb Fibre Channel SFF 46TB Flash Bundle</t>
  </si>
  <si>
    <t>P28948-B21</t>
  </si>
  <si>
    <t>HPE ProLiant DL360 Gen10 Plus 8SFF NC Configure-to-order Server</t>
  </si>
  <si>
    <t>P36936-B21</t>
  </si>
  <si>
    <t>Intel Xeon-Gold 6342 2.8GHz 24-core 230W Processor for HPE</t>
  </si>
  <si>
    <t>P06033-B21</t>
  </si>
  <si>
    <t>HPE 32GB (1x32GB) Dual Rank x4 DDR4-3200 CAS-22-22-22 Registered Smart Memory Kit</t>
  </si>
  <si>
    <t>P26479-B21</t>
  </si>
  <si>
    <t>High Performance Heatsink</t>
  </si>
  <si>
    <t>P07818-B21</t>
  </si>
  <si>
    <t>DIMM blanks kit</t>
  </si>
  <si>
    <t>P12965-B21</t>
  </si>
  <si>
    <t>HPE NS204i-p x2 Lanes NVMe PCIe3 x8 OS Boot Device</t>
  </si>
  <si>
    <t>P26477-B21</t>
  </si>
  <si>
    <t>HPE ProLiant DL36X Gen10 Plus High Performance Fan Kit</t>
  </si>
  <si>
    <t>P10115-B21</t>
  </si>
  <si>
    <t>Broadcom BCM57414 Ethernet 10/25Gb 2-port SFP28 OCP3 Adapter for HPE</t>
  </si>
  <si>
    <t>P9D94A</t>
  </si>
  <si>
    <t>HPE SN1100Q 16Gb Dual Port Fibre Channel Host Bus Adapter</t>
  </si>
  <si>
    <t>P38995-B21</t>
  </si>
  <si>
    <t>HPE 800W Flex Slot Platinum Hot Plug Low Halogen Power Supply Kit</t>
  </si>
  <si>
    <t>P13771-B21</t>
  </si>
  <si>
    <t>HPE Trusted Platform Module 2.0 Gen10 Plus Black Rivets Kit</t>
  </si>
  <si>
    <t>P14604-B21</t>
  </si>
  <si>
    <t>HPE Gen10 Plus Chassis Intrusion Detection Kit</t>
  </si>
  <si>
    <t>P26485-B21</t>
  </si>
  <si>
    <t>HPE ProLiant DL300 Gen10 Plus 1U SFF Easy Install Rail Kit</t>
  </si>
  <si>
    <t>P26489-B21</t>
  </si>
  <si>
    <t>HPE ProLiant DL300 Gen10 Plus 1U Cable Management Arm for Rail Kit</t>
  </si>
  <si>
    <t>512485-B21</t>
  </si>
  <si>
    <t>HPE iLO Advanced 1-server License with 1yr Support on iLO Licensed Features</t>
  </si>
  <si>
    <t>QK732A</t>
  </si>
  <si>
    <t>HPE Premier Flex LC/LC Multi-mode OM4 2 Fiber 1m Cable</t>
  </si>
  <si>
    <t>J9283D</t>
  </si>
  <si>
    <t>HPE Aruba Networking 10G SFP+ to SFP+ 3m Direct Attach Copper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</si>
</sst>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42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21" fillId="36" borderId="13" xfId="26" applyFont="1" applyFill="1" applyBorder="1" applyAlignment="1">
      <alignment horizontal="center" vertical="center"/>
    </xf>
    <xf numFmtId="0" fontId="26" fillId="36" borderId="10" xfId="0" applyFont="1" applyFill="1" applyBorder="1" applyAlignment="1">
      <alignment horizontal="left" vertical="center" wrapText="1"/>
    </xf>
    <xf numFmtId="0" fontId="21" fillId="37" borderId="14" xfId="52" applyFont="1" applyFill="1" applyBorder="1" applyAlignment="1">
      <alignment horizontal="center" vertical="center" wrapText="1"/>
    </xf>
    <xf numFmtId="170" fontId="21" fillId="36" borderId="10" xfId="52" applyNumberFormat="1" applyFont="1" applyFill="1" applyBorder="1"/>
    <xf numFmtId="170" fontId="21" fillId="36" borderId="10" xfId="26" applyNumberFormat="1" applyFont="1" applyFill="1" applyBorder="1" applyAlignment="1">
      <alignment horizontal="center"/>
    </xf>
    <xf numFmtId="0" fontId="21" fillId="36" borderId="10" xfId="26" applyFont="1" applyFill="1" applyBorder="1" applyAlignment="1">
      <alignment horizontal="center"/>
    </xf>
    <xf numFmtId="44" fontId="21" fillId="36" borderId="10" xfId="26" applyNumberFormat="1" applyFont="1" applyFill="1" applyBorder="1" applyAlignment="1">
      <alignment horizontal="center"/>
    </xf>
    <xf numFmtId="0" fontId="21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0" fillId="36" borderId="0" xfId="26" applyFont="1" applyFill="1"/>
    <xf numFmtId="0" fontId="24" fillId="36" borderId="0" xfId="0" applyFont="1" applyFill="1"/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75" workbookViewId="0">
      <selection activeCell="H5" sqref="H5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27" t="s">
        <v>18</v>
      </c>
      <c r="C3" s="27" t="s">
        <v>19</v>
      </c>
      <c r="D3" s="25">
        <v>1</v>
      </c>
      <c r="E3" s="19"/>
      <c r="F3" s="20">
        <f t="shared" ref="F3:F21" si="0">E3*D3</f>
        <v>0</v>
      </c>
      <c r="G3" s="3">
        <v>97.24</v>
      </c>
      <c r="H3" s="21">
        <f t="shared" ref="H3:H21" si="1">E3*G3</f>
        <v>0</v>
      </c>
      <c r="I3" s="21">
        <f t="shared" ref="I3:I21" si="2">H3*D3</f>
        <v>0</v>
      </c>
      <c r="J3" s="3" t="s">
        <v>12</v>
      </c>
      <c r="K3" s="18" t="s">
        <v>11</v>
      </c>
      <c r="N3" s="14"/>
    </row>
    <row r="4" spans="1:14" s="39" customFormat="1" ht="15.75" x14ac:dyDescent="0.25">
      <c r="A4" s="30"/>
      <c r="B4" s="31"/>
      <c r="C4" s="31"/>
      <c r="D4" s="32"/>
      <c r="E4" s="33"/>
      <c r="F4" s="34"/>
      <c r="G4" s="35"/>
      <c r="H4" s="36"/>
      <c r="I4" s="36"/>
      <c r="J4" s="35"/>
      <c r="K4" s="37"/>
      <c r="L4" s="38"/>
      <c r="N4" s="40"/>
    </row>
    <row r="5" spans="1:14" ht="15.75" customHeight="1" x14ac:dyDescent="0.25">
      <c r="A5" s="24">
        <v>1</v>
      </c>
      <c r="B5" s="27" t="s">
        <v>20</v>
      </c>
      <c r="C5" s="27" t="s">
        <v>21</v>
      </c>
      <c r="D5" s="25">
        <v>1</v>
      </c>
      <c r="E5" s="19">
        <v>10692</v>
      </c>
      <c r="F5" s="20">
        <f t="shared" si="0"/>
        <v>10692</v>
      </c>
      <c r="G5" s="3">
        <v>97.24</v>
      </c>
      <c r="H5" s="21">
        <f t="shared" si="1"/>
        <v>1039690.08</v>
      </c>
      <c r="I5" s="21">
        <f t="shared" si="2"/>
        <v>1039690.08</v>
      </c>
      <c r="J5" s="3" t="s">
        <v>12</v>
      </c>
      <c r="K5" s="18" t="s">
        <v>11</v>
      </c>
      <c r="N5" s="14"/>
    </row>
    <row r="6" spans="1:14" ht="15.75" x14ac:dyDescent="0.25">
      <c r="A6" s="24">
        <v>2</v>
      </c>
      <c r="B6" s="27" t="s">
        <v>22</v>
      </c>
      <c r="C6" s="27" t="s">
        <v>23</v>
      </c>
      <c r="D6" s="25">
        <v>2</v>
      </c>
      <c r="E6" s="19"/>
      <c r="F6" s="20">
        <f t="shared" si="0"/>
        <v>0</v>
      </c>
      <c r="G6" s="3">
        <v>97.24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3</v>
      </c>
      <c r="B7" s="27" t="s">
        <v>24</v>
      </c>
      <c r="C7" s="27" t="s">
        <v>25</v>
      </c>
      <c r="D7" s="25">
        <v>8</v>
      </c>
      <c r="E7" s="19"/>
      <c r="F7" s="20">
        <f t="shared" si="0"/>
        <v>0</v>
      </c>
      <c r="G7" s="3">
        <v>97.24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4</v>
      </c>
      <c r="B8" s="27" t="s">
        <v>26</v>
      </c>
      <c r="C8" s="27" t="s">
        <v>27</v>
      </c>
      <c r="D8" s="25">
        <v>2</v>
      </c>
      <c r="E8" s="19"/>
      <c r="F8" s="20">
        <f t="shared" si="0"/>
        <v>0</v>
      </c>
      <c r="G8" s="3">
        <v>97.24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5</v>
      </c>
      <c r="B9" s="27" t="s">
        <v>28</v>
      </c>
      <c r="C9" s="27" t="s">
        <v>29</v>
      </c>
      <c r="D9" s="25">
        <v>1</v>
      </c>
      <c r="E9" s="19"/>
      <c r="F9" s="20">
        <f t="shared" si="0"/>
        <v>0</v>
      </c>
      <c r="G9" s="3">
        <v>97.24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4">
        <v>6</v>
      </c>
      <c r="B10" s="27" t="s">
        <v>30</v>
      </c>
      <c r="C10" s="27" t="s">
        <v>31</v>
      </c>
      <c r="D10" s="25">
        <v>1</v>
      </c>
      <c r="E10" s="19"/>
      <c r="F10" s="20">
        <f t="shared" si="0"/>
        <v>0</v>
      </c>
      <c r="G10" s="3">
        <v>97.24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7</v>
      </c>
      <c r="B11" s="27" t="s">
        <v>32</v>
      </c>
      <c r="C11" s="27" t="s">
        <v>33</v>
      </c>
      <c r="D11" s="25">
        <v>1</v>
      </c>
      <c r="E11" s="19"/>
      <c r="F11" s="20">
        <f t="shared" si="0"/>
        <v>0</v>
      </c>
      <c r="G11" s="3">
        <v>97.24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8</v>
      </c>
      <c r="B12" s="27" t="s">
        <v>34</v>
      </c>
      <c r="C12" s="27" t="s">
        <v>35</v>
      </c>
      <c r="D12" s="25">
        <v>1</v>
      </c>
      <c r="E12" s="19"/>
      <c r="F12" s="20">
        <f t="shared" si="0"/>
        <v>0</v>
      </c>
      <c r="G12" s="3">
        <v>97.24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9</v>
      </c>
      <c r="B13" s="27" t="s">
        <v>36</v>
      </c>
      <c r="C13" s="27" t="s">
        <v>37</v>
      </c>
      <c r="D13" s="25">
        <v>1</v>
      </c>
      <c r="E13" s="19"/>
      <c r="F13" s="20">
        <f t="shared" si="0"/>
        <v>0</v>
      </c>
      <c r="G13" s="3">
        <v>97.24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4">
        <v>10</v>
      </c>
      <c r="B14" s="27" t="s">
        <v>38</v>
      </c>
      <c r="C14" s="27" t="s">
        <v>39</v>
      </c>
      <c r="D14" s="25">
        <v>2</v>
      </c>
      <c r="E14" s="19"/>
      <c r="F14" s="20">
        <f t="shared" si="0"/>
        <v>0</v>
      </c>
      <c r="G14" s="3">
        <v>97.24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4">
        <v>11</v>
      </c>
      <c r="B15" s="27" t="s">
        <v>40</v>
      </c>
      <c r="C15" s="27" t="s">
        <v>41</v>
      </c>
      <c r="D15" s="25">
        <v>1</v>
      </c>
      <c r="E15" s="19"/>
      <c r="F15" s="20">
        <f t="shared" si="0"/>
        <v>0</v>
      </c>
      <c r="G15" s="3">
        <v>97.24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4">
        <v>12</v>
      </c>
      <c r="B16" s="27" t="s">
        <v>42</v>
      </c>
      <c r="C16" s="27" t="s">
        <v>43</v>
      </c>
      <c r="D16" s="25">
        <v>1</v>
      </c>
      <c r="E16" s="19"/>
      <c r="F16" s="20">
        <f t="shared" si="0"/>
        <v>0</v>
      </c>
      <c r="G16" s="3">
        <v>97.24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4">
        <v>13</v>
      </c>
      <c r="B17" s="27" t="s">
        <v>44</v>
      </c>
      <c r="C17" s="27" t="s">
        <v>45</v>
      </c>
      <c r="D17" s="25">
        <v>1</v>
      </c>
      <c r="E17" s="19"/>
      <c r="F17" s="20">
        <f t="shared" si="0"/>
        <v>0</v>
      </c>
      <c r="G17" s="3">
        <v>97.24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4">
        <v>14</v>
      </c>
      <c r="B18" s="27" t="s">
        <v>46</v>
      </c>
      <c r="C18" s="27" t="s">
        <v>47</v>
      </c>
      <c r="D18" s="25">
        <v>1</v>
      </c>
      <c r="E18" s="19"/>
      <c r="F18" s="20">
        <f t="shared" si="0"/>
        <v>0</v>
      </c>
      <c r="G18" s="3">
        <v>97.24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4">
        <v>15</v>
      </c>
      <c r="B19" s="27" t="s">
        <v>48</v>
      </c>
      <c r="C19" s="27" t="s">
        <v>49</v>
      </c>
      <c r="D19" s="25">
        <v>1</v>
      </c>
      <c r="E19" s="19"/>
      <c r="F19" s="20">
        <f t="shared" si="0"/>
        <v>0</v>
      </c>
      <c r="G19" s="3">
        <v>97.24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4">
        <v>16</v>
      </c>
      <c r="B20" s="27" t="s">
        <v>50</v>
      </c>
      <c r="C20" s="27" t="s">
        <v>51</v>
      </c>
      <c r="D20" s="25">
        <v>2</v>
      </c>
      <c r="E20" s="19"/>
      <c r="F20" s="20">
        <f t="shared" si="0"/>
        <v>0</v>
      </c>
      <c r="G20" s="3">
        <v>97.24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6.5" thickBot="1" x14ac:dyDescent="0.3">
      <c r="A21" s="24">
        <v>17</v>
      </c>
      <c r="B21" s="27" t="s">
        <v>52</v>
      </c>
      <c r="C21" s="27" t="s">
        <v>53</v>
      </c>
      <c r="D21" s="25">
        <v>2</v>
      </c>
      <c r="E21" s="19"/>
      <c r="F21" s="20">
        <f t="shared" si="0"/>
        <v>0</v>
      </c>
      <c r="G21" s="3">
        <v>97.24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6.5" thickBot="1" x14ac:dyDescent="0.3">
      <c r="A22" s="2"/>
      <c r="B22" s="2"/>
      <c r="C22" s="2"/>
      <c r="D22" s="2"/>
      <c r="E22" s="29" t="s">
        <v>14</v>
      </c>
      <c r="F22" s="28">
        <f>SUM(F3:F21)</f>
        <v>10692</v>
      </c>
      <c r="G22" s="4"/>
      <c r="H22" s="22" t="s">
        <v>14</v>
      </c>
      <c r="I22" s="23">
        <f>SUM(I3:I21)</f>
        <v>1039690.08</v>
      </c>
      <c r="J22" s="2"/>
      <c r="K22" s="2"/>
    </row>
    <row r="23" spans="1:14" ht="15.75" x14ac:dyDescent="0.25">
      <c r="A23" s="5"/>
      <c r="B23" s="2"/>
      <c r="D23" s="2"/>
      <c r="E23" s="2"/>
      <c r="F23" s="6"/>
      <c r="G23" s="4"/>
      <c r="H23" s="7"/>
      <c r="I23" s="8"/>
    </row>
    <row r="24" spans="1:14" ht="15.75" x14ac:dyDescent="0.25">
      <c r="A24" s="5"/>
      <c r="B24" s="9"/>
      <c r="F24" s="10"/>
      <c r="G24" s="11"/>
      <c r="H24" s="12"/>
    </row>
    <row r="25" spans="1:14" ht="15.75" x14ac:dyDescent="0.25">
      <c r="A25" s="5"/>
      <c r="B25" s="2"/>
      <c r="F25" s="10"/>
      <c r="G25" s="11"/>
      <c r="H25" s="12"/>
    </row>
    <row r="26" spans="1:14" x14ac:dyDescent="0.25">
      <c r="A26" s="5"/>
      <c r="F26" s="10"/>
      <c r="G26" s="11"/>
      <c r="H26" s="12"/>
    </row>
    <row r="27" spans="1:14" ht="15.75" x14ac:dyDescent="0.25">
      <c r="A27" s="13"/>
      <c r="B27" s="2" t="s">
        <v>13</v>
      </c>
    </row>
    <row r="28" spans="1:14" ht="15.75" x14ac:dyDescent="0.25">
      <c r="B28" s="2" t="s">
        <v>17</v>
      </c>
    </row>
    <row r="29" spans="1:14" ht="15.75" x14ac:dyDescent="0.25">
      <c r="B29" s="9" t="s">
        <v>15</v>
      </c>
    </row>
    <row r="30" spans="1:14" ht="15.75" x14ac:dyDescent="0.25">
      <c r="B30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2024-10-17T14:45:48Z</dcterms:modified>
  <cp:category/>
  <cp:contentStatus/>
</cp:coreProperties>
</file>