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8_{40D156E4-EE75-4820-8569-509D8F0EAE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mp_v" sheetId="3" state="hidden" r:id="rId1"/>
    <sheet name="L3-Quotation" sheetId="8" r:id="rId2"/>
    <sheet name="tmp" sheetId="11" state="hidden" r:id="rId3"/>
  </sheets>
  <definedNames>
    <definedName name="CFGAREA" localSheetId="1">'L3-Quotation'!$C$9:$G$28</definedName>
    <definedName name="CFGTITLE" localSheetId="1">'L3-Quotation'!$C$9:$G$9</definedName>
    <definedName name="FixedRowHeightColumn" localSheetId="1">'L3-Quotation'!$I$15</definedName>
    <definedName name="QF_SYS_BRANCHOFFICE">#REF!</definedName>
    <definedName name="QF_SYS_CALC_DECIMAL">#REF!</definedName>
    <definedName name="QF_SYS_CONTRACT_NUMBER">#REF!</definedName>
    <definedName name="QF_SYS_CURRENCY1">#REF!</definedName>
    <definedName name="QF_SYS_DISPLAY_DECIMAL">#REF!</definedName>
    <definedName name="QF_SYS_EXCHANGE1">#REF!</definedName>
    <definedName name="QF_SYS_LISTPRICECURRENCY_CURRENCY">#REF!</definedName>
    <definedName name="QF_SYS_OPERATOR">#REF!</definedName>
    <definedName name="QF_SYS_PROJNAME">#REF!</definedName>
    <definedName name="QF_SYS_QUOTATION_NAME">#REF!</definedName>
    <definedName name="QF_SYS_QUOTATION_NO">#REF!</definedName>
    <definedName name="QF_SYS_RMODE">#REF!</definedName>
    <definedName name="QF_SYS_SH">#REF!</definedName>
    <definedName name="QF_SYS_SHIPPING1">#REF!</definedName>
    <definedName name="QF_SYS_SIGNER">#REF!</definedName>
    <definedName name="QF_SYS_TRADE_DESC1">#REF!</definedName>
    <definedName name="QF_SYS_TRADETERM1">#REF!</definedName>
    <definedName name="QF_SYS_VALIDITY_DATE">#REF!</definedName>
    <definedName name="SheetByID" localSheetId="1">""</definedName>
    <definedName name="SheetByName" localSheetId="1">""</definedName>
    <definedName name="SheetName" localSheetId="1">"L3-Quotation"</definedName>
    <definedName name="SheetType" localSheetId="1">"0"</definedName>
    <definedName name="_xlnm.Print_Titles" localSheetId="1">'L3-Quotation'!$B:$F,'L3-Quotation'!$2:$9</definedName>
    <definedName name="_xlnm.Print_Area" localSheetId="1">'L3-Quotation'!$C$2:$G$28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P1" i="3"/>
  <c r="Q1" i="3" l="1"/>
  <c r="O1" i="3"/>
  <c r="N1" i="3"/>
  <c r="L1" i="3"/>
</calcChain>
</file>

<file path=xl/sharedStrings.xml><?xml version="1.0" encoding="utf-8"?>
<sst xmlns="http://schemas.openxmlformats.org/spreadsheetml/2006/main" count="79" uniqueCount="79">
  <si>
    <t>1</t>
  </si>
  <si>
    <t>Software</t>
  </si>
  <si>
    <t>Phase</t>
  </si>
  <si>
    <t>TOTAL PRICE WITH EXPLICIT PRICE</t>
  </si>
  <si>
    <t>TOTAL INCENTIVE AMOUNT</t>
  </si>
  <si>
    <t>TOTAL AMOUNT WITH INCENTIVES</t>
  </si>
  <si>
    <t>Site</t>
  </si>
  <si>
    <t>OceanStor Dorado 8000 V6 6</t>
  </si>
  <si>
    <t>No.</t>
  </si>
  <si>
    <t>Part Number</t>
  </si>
  <si>
    <t>Model</t>
  </si>
  <si>
    <t>Description</t>
  </si>
  <si>
    <t>Add</t>
  </si>
  <si>
    <t>01800117</t>
  </si>
  <si>
    <t>02355HBH</t>
  </si>
  <si>
    <t>03050GYB</t>
  </si>
  <si>
    <t>03050GYM</t>
  </si>
  <si>
    <t>02355XAC</t>
  </si>
  <si>
    <t>02355HBW</t>
  </si>
  <si>
    <t>14130858</t>
  </si>
  <si>
    <t>04052182</t>
  </si>
  <si>
    <t>OceanStor Dorado 8000 V6</t>
  </si>
  <si>
    <t>OceanStor Dorado 8000 V6 Main Equipment</t>
  </si>
  <si>
    <t>Controller Enclosure 0 (Controller Enclosure,Interface Module,Disk,Disk Enclosure,Bay And Auxiliary Materials)</t>
  </si>
  <si>
    <t>NVMe Controller Enclosure</t>
  </si>
  <si>
    <t>D8V6-4C-2T-NEU</t>
  </si>
  <si>
    <t>Expand Interface Module</t>
  </si>
  <si>
    <t>DV6-SMARTIO4*32FC-H</t>
  </si>
  <si>
    <t>H-RDMA-BE</t>
  </si>
  <si>
    <t>NVMe Disk Components</t>
  </si>
  <si>
    <t>D8V6-SSD-NVMe-7.68T</t>
  </si>
  <si>
    <t>Smart NVMe Disk Enclosure</t>
  </si>
  <si>
    <t>D8-NVMe-DAE36-2U-ACpEU</t>
  </si>
  <si>
    <t>Installation Material</t>
  </si>
  <si>
    <t>SN2F01FCPC</t>
  </si>
  <si>
    <t>HSC-100G QSFP28-2M</t>
  </si>
  <si>
    <t>Dorado 8000 V6 Controller Enclosure(4U,Four Ctrl,NVMe,AC\240V HVDC,2TB Cache,SPE74C0400)</t>
  </si>
  <si>
    <t>4 ports SmartIO I/O module(SFP28,32Gb FC)</t>
  </si>
  <si>
    <t>2 ports 100Gb RDMA I/O module(QSFP28,for Back-End)</t>
  </si>
  <si>
    <t>7.68TB SSD NVMe Palm Disk Unit(7")</t>
  </si>
  <si>
    <t>Smart NVMe Disk Enclosure(2U,AC\240V HVDC,Palm,Expansion Module,100Gb RDMA,36 Disk Slots,Without Disk Units,DAE73625U2)</t>
  </si>
  <si>
    <t>Patch Cord,DLC/PC,DLC/PC,Multi-mode,3m,A1a.2,2mm,42mm DLC,OM3 bending insensitive</t>
  </si>
  <si>
    <t>High Speed Cable,100G QSFP28 Passive High Speed Cable,2m,QSFP28,CC8P0.4B(S),QSFP28,ETH 100GbE only for Storage,EEPROM</t>
  </si>
  <si>
    <t>COL_COL_SORTNO.0</t>
  </si>
  <si>
    <t>COL_DESCRIPTION.0</t>
  </si>
  <si>
    <t>1.1</t>
  </si>
  <si>
    <t>COL_ADDVALUE.0</t>
  </si>
  <si>
    <t>1.1.1</t>
  </si>
  <si>
    <t>COL_PARTNUMBER.0</t>
  </si>
  <si>
    <t>COL_MODEL.0</t>
  </si>
  <si>
    <t>NONE.NONE,phasename.Phase</t>
  </si>
  <si>
    <t>NONE.NONE,phasename.Phase,locationname.Site</t>
  </si>
  <si>
    <t>NONE.NONE,phasename.Phase,locationname.Site,productmodelid.1371280382139662340,productid.140471661,isProduct.1,isNotSWAFProduct.1,isModel.1</t>
  </si>
  <si>
    <t>,NONE.NONE,phasename.Phase,locationname.Site,productmodelid.1371280382139662340,productid.140471661,sbomid2.54685036,isl2category.1</t>
  </si>
  <si>
    <t>1.1.1.1</t>
  </si>
  <si>
    <t>NONE.NONE,phasename.Phase,locationname.Site,productmodelid.1371280382139662340,productid.140471661,sbomid2.54685036,sbomid3.54685037</t>
  </si>
  <si>
    <t>1.1.1.1.1</t>
  </si>
  <si>
    <t>NONE.NONE,phasename.Phase,locationname.Site,productmodelid.1371280382139662340,productid.140471661,sbomid2.54685036,sbomid3.54685037,sbomid4.54685043</t>
  </si>
  <si>
    <t>NONE.NONE,phasename.Phase,locationname.Site,productmodelid.1371280382139662340,productid.140471661,sbomid2.54685036,sbomid3.54685037,sbomid4.54685043,sbomid5.54685362</t>
  </si>
  <si>
    <t>NONE.NONE,phasename.Phase,locationname.Site,productmodelid.1371280382139662340,productid.140471661,sbomid2.54685036,sbomid3.54685037,sbomid4.54685043,sbomid5.54685362,sbomid6.59732763,desc.247233560-1238320643,listPrices.275742_0,unitPrices.56059_62804288,standardListPrices.275742_0,partnumber.02355HBH,embeddedcoefficientid.PHUAWEIHW,discountcategoryid.740,isquoteleaf.1,isquoteitem.1</t>
  </si>
  <si>
    <t>NONE.NONE,phasename.Phase,locationname.Site,productmodelid.1371280382139662340,productid.140471661,sbomid2.54685036,sbomid3.54685037,sbomid4.54685043,sbomid5.59732694</t>
  </si>
  <si>
    <t>NONE.NONE,phasename.Phase,locationname.Site,productmodelid.1371280382139662340,productid.140471661,sbomid2.54685036,sbomid3.54685037,sbomid4.54685043,sbomid5.59732694,sbomid6.59732698,desc.-7503186691142511177,listPrices.1048_0,unitPrices.677_9285632,standardListPrices.1048_0,partnumber.03050GYB,embeddedcoefficientid.POUTSOURINGHW,discountcategoryid.14,isquoteleaf.1,isquoteitem.1</t>
  </si>
  <si>
    <t>NONE.NONE,phasename.Phase,locationname.Site,productmodelid.1371280382139662340,productid.140471661,sbomid2.54685036,sbomid3.54685037,sbomid4.54685043,sbomid5.59732694,sbomid6.59732708,desc.16100842611992033150,listPrices.630_0,unitPrices.407_533392,standardListPrices.630_0,partnumber.03050GYM,embeddedcoefficientid.POUTSOURINGHW,discountcategoryid.14,isquoteleaf.1,isquoteitem.1</t>
  </si>
  <si>
    <t>NONE.NONE,phasename.Phase,locationname.Site,productmodelid.1371280382139662340,productid.140471661,sbomid2.54685036,sbomid3.54685037,sbomid4.54685043,sbomid5.54685366</t>
  </si>
  <si>
    <t>NONE.NONE,phasename.Phase,locationname.Site,productmodelid.1371280382139662340,productid.140471661,sbomid2.54685036,sbomid3.54685037,sbomid4.54685043,sbomid5.54685366,sbomid6.59733010,desc.-1943155344530957242,listPrices.24320_0,unitPrices.4944_3688448,standardListPrices.24320_0,partnumber.02355XAC,embeddedcoefficientid.PHUAWEIHW,discountcategoryid.740,isquoteleaf.1,isquoteitem.1</t>
  </si>
  <si>
    <t>NONE.NONE,phasename.Phase,locationname.Site,productmodelid.1371280382139662340,productid.140471661,sbomid2.54685036,sbomid3.54685037,sbomid4.54685043,sbomid5.54685368</t>
  </si>
  <si>
    <t>NONE.NONE,phasename.Phase,locationname.Site,productmodelid.1371280382139662340,productid.140471661,sbomid2.54685036,sbomid3.54685037,sbomid4.54685043,sbomid5.54685368,sbomid6.59732781,desc.27202218-989058447,listPrices.19300_0,unitPrices.3923_779552,standardListPrices.19300_0,partnumber.02355HBW,embeddedcoefficientid.PHUAWEIHW,discountcategoryid.740,isquoteleaf.1,isquoteitem.1</t>
  </si>
  <si>
    <t>NONE.NONE,phasename.Phase,locationname.Site,productmodelid.1371280382139662340,productid.140471661,sbomid2.54685036,sbomid3.54685039</t>
  </si>
  <si>
    <t>1.1.1.1.2</t>
  </si>
  <si>
    <t>NONE.NONE,phasename.Phase,locationname.Site,productmodelid.1371280382139662340,productid.140471661,sbomid2.54685036,sbomid3.54685039,sbomid4.54685175,desc.1985244064605730400,listPrices.11_0,unitPrices.7_1156624,standardListPrices.11_0,partnumber.14130858,embeddedcoefficientid.POUTSOURINGHW,discountcategoryid.14,isquoteleaf.1,isquoteitem.1</t>
  </si>
  <si>
    <t>NONE.NONE,phasename.Phase,locationname.Site,productmodelid.1371280382139662340,productid.140471661,sbomid2.54685036,sbomid3.54685039,sbomid4.54685185,desc.415508225-1506108968,listPrices.50_0,unitPrices.32_34392,standardListPrices.50_0,partnumber.04052182,embeddedcoefficientid.POUTSOURINGHW,discountcategoryid.14,isquoteleaf.1,isquoteitem.1</t>
  </si>
  <si>
    <t>NONE.NONE,phasename.Phase,locationname.Site,productmodelid.1371280382139662340,productid.140471661,sbomid2.54685036,sbomid3.54685041</t>
  </si>
  <si>
    <t>1.1.1.1.3</t>
  </si>
  <si>
    <t>88035UWL</t>
  </si>
  <si>
    <t>D8V6-LBS-Basic</t>
  </si>
  <si>
    <t>Basic Software Licenses (Including DeviceManager,SmartThin,SmartMigration,HyperSnap,HyperReplication,HyperClone,SmartQoS,SmartErase,DME IQ)</t>
  </si>
  <si>
    <t>88035WHA</t>
  </si>
  <si>
    <t>D8V6-LBS-C-General</t>
  </si>
  <si>
    <t>Capacity License (per TiB Effective Capacity,Including SmartDedupe&amp;SmartCompression)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</si>
</sst>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" fillId="2" borderId="3" xfId="0" applyNumberFormat="1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38" fontId="1" fillId="3" borderId="3" xfId="0" applyNumberFormat="1" applyFont="1" applyFill="1" applyBorder="1" applyAlignment="1">
      <alignment horizontal="center" vertical="center" shrinkToFit="1"/>
    </xf>
    <xf numFmtId="38" fontId="1" fillId="2" borderId="3" xfId="0" applyNumberFormat="1" applyFont="1" applyFill="1" applyBorder="1" applyAlignment="1">
      <alignment horizontal="center" vertical="center" shrinkToFit="1"/>
    </xf>
    <xf numFmtId="38" fontId="2" fillId="0" borderId="3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38" fontId="1" fillId="0" borderId="3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vertical="center" wrapText="1"/>
    </xf>
    <xf numFmtId="38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38" fontId="2" fillId="0" borderId="4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106200</xdr:rowOff>
    </xdr:from>
    <xdr:to>
      <xdr:col>2</xdr:col>
      <xdr:colOff>429450</xdr:colOff>
      <xdr:row>4</xdr:row>
      <xdr:rowOff>36200</xdr:rowOff>
    </xdr:to>
    <xdr:pic>
      <xdr:nvPicPr>
        <xdr:cNvPr id="2" name="Picture" descr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52700" y="7496175"/>
          <a:ext cx="923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I1:Q1"/>
  <sheetViews>
    <sheetView workbookViewId="0"/>
  </sheetViews>
  <sheetFormatPr defaultColWidth="8.85546875" defaultRowHeight="12.75" x14ac:dyDescent="0.2"/>
  <sheetData>
    <row r="1" spans="9:17" x14ac:dyDescent="0.2">
      <c r="I1" t="s">
        <v>3</v>
      </c>
      <c r="J1" t="s">
        <v>4</v>
      </c>
      <c r="K1" t="s">
        <v>5</v>
      </c>
      <c r="L1" t="e">
        <f>#REF!</f>
        <v>#REF!</v>
      </c>
      <c r="N1" t="e">
        <f>#REF!+M1</f>
        <v>#REF!</v>
      </c>
      <c r="O1" t="e">
        <f>#REF!</f>
        <v>#REF!</v>
      </c>
      <c r="P1">
        <f>-(tmp!A1)</f>
        <v>0</v>
      </c>
      <c r="Q1" t="e">
        <f>#REF!+P1</f>
        <v>#REF!</v>
      </c>
    </row>
  </sheetData>
  <pageMargins left="0.51181102362204722" right="0.51181102362204722" top="0.51181102362204722" bottom="0.47244094488188981" header="7.874015748031496E-2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30"/>
  <sheetViews>
    <sheetView tabSelected="1" topLeftCell="B2" zoomScale="119" workbookViewId="0">
      <selection activeCell="E16" sqref="E16:F16"/>
    </sheetView>
  </sheetViews>
  <sheetFormatPr defaultColWidth="8.85546875" defaultRowHeight="12.75" outlineLevelRow="7" x14ac:dyDescent="0.2"/>
  <cols>
    <col min="1" max="1" width="1.85546875" hidden="1" customWidth="1"/>
    <col min="2" max="2" width="1.85546875" customWidth="1"/>
    <col min="3" max="3" width="7.140625" customWidth="1"/>
    <col min="4" max="4" width="9.7109375" customWidth="1"/>
    <col min="5" max="5" width="13.7109375" customWidth="1"/>
    <col min="6" max="6" width="32.7109375" customWidth="1"/>
    <col min="7" max="7" width="7.7109375" customWidth="1"/>
    <col min="9" max="9" width="46.28515625" hidden="1" customWidth="1"/>
    <col min="11" max="11" width="10.7109375" customWidth="1"/>
  </cols>
  <sheetData>
    <row r="1" spans="1:9" ht="12.75" hidden="1" customHeight="1" x14ac:dyDescent="0.2">
      <c r="C1" t="s">
        <v>43</v>
      </c>
      <c r="D1" t="s">
        <v>48</v>
      </c>
      <c r="E1" t="s">
        <v>49</v>
      </c>
      <c r="F1" t="s">
        <v>44</v>
      </c>
      <c r="G1" t="s">
        <v>46</v>
      </c>
    </row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7" spans="1:9" ht="12.75" customHeight="1" x14ac:dyDescent="0.2"/>
    <row r="8" spans="1:9" ht="12.75" customHeight="1" thickBot="1" x14ac:dyDescent="0.25"/>
    <row r="9" spans="1:9" ht="23.25" thickBot="1" x14ac:dyDescent="0.25"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</row>
    <row r="10" spans="1:9" x14ac:dyDescent="0.2">
      <c r="A10" t="s">
        <v>50</v>
      </c>
      <c r="C10" s="11" t="s">
        <v>0</v>
      </c>
      <c r="D10" s="12"/>
      <c r="E10" s="20" t="s">
        <v>2</v>
      </c>
      <c r="F10" s="20"/>
      <c r="G10" s="13"/>
    </row>
    <row r="11" spans="1:9" outlineLevel="1" x14ac:dyDescent="0.2">
      <c r="A11" t="s">
        <v>51</v>
      </c>
      <c r="C11" s="11" t="s">
        <v>45</v>
      </c>
      <c r="D11" s="12"/>
      <c r="E11" s="20" t="s">
        <v>6</v>
      </c>
      <c r="F11" s="20"/>
      <c r="G11" s="13"/>
    </row>
    <row r="12" spans="1:9" outlineLevel="2" x14ac:dyDescent="0.2">
      <c r="A12" t="s">
        <v>52</v>
      </c>
      <c r="C12" s="2" t="s">
        <v>47</v>
      </c>
      <c r="D12" s="5" t="s">
        <v>13</v>
      </c>
      <c r="E12" s="21" t="s">
        <v>7</v>
      </c>
      <c r="F12" s="21"/>
      <c r="G12" s="9">
        <v>1</v>
      </c>
    </row>
    <row r="13" spans="1:9" outlineLevel="3" x14ac:dyDescent="0.2">
      <c r="A13" t="s">
        <v>53</v>
      </c>
      <c r="C13" s="3" t="s">
        <v>54</v>
      </c>
      <c r="D13" s="6"/>
      <c r="E13" s="22" t="s">
        <v>21</v>
      </c>
      <c r="F13" s="22"/>
      <c r="G13" s="8"/>
    </row>
    <row r="14" spans="1:9" outlineLevel="4" x14ac:dyDescent="0.2">
      <c r="A14" t="s">
        <v>55</v>
      </c>
      <c r="C14" s="11" t="s">
        <v>56</v>
      </c>
      <c r="D14" s="12"/>
      <c r="E14" s="20" t="s">
        <v>22</v>
      </c>
      <c r="F14" s="20"/>
      <c r="G14" s="13"/>
    </row>
    <row r="15" spans="1:9" ht="22.5" outlineLevel="5" x14ac:dyDescent="0.2">
      <c r="A15" t="s">
        <v>57</v>
      </c>
      <c r="C15" s="11"/>
      <c r="D15" s="12"/>
      <c r="E15" s="20"/>
      <c r="F15" s="20"/>
      <c r="G15" s="13"/>
      <c r="I15" s="12" t="s">
        <v>23</v>
      </c>
    </row>
    <row r="16" spans="1:9" outlineLevel="6" x14ac:dyDescent="0.2">
      <c r="A16" t="s">
        <v>58</v>
      </c>
      <c r="C16" s="11"/>
      <c r="D16" s="12"/>
      <c r="E16" s="20" t="s">
        <v>24</v>
      </c>
      <c r="F16" s="20"/>
      <c r="G16" s="13"/>
    </row>
    <row r="17" spans="1:7" ht="33.75" outlineLevel="7" x14ac:dyDescent="0.2">
      <c r="A17" t="s">
        <v>59</v>
      </c>
      <c r="C17" s="4"/>
      <c r="D17" s="7" t="s">
        <v>14</v>
      </c>
      <c r="E17" s="7" t="s">
        <v>25</v>
      </c>
      <c r="F17" s="7" t="s">
        <v>36</v>
      </c>
      <c r="G17" s="10">
        <v>1</v>
      </c>
    </row>
    <row r="18" spans="1:7" outlineLevel="6" x14ac:dyDescent="0.2">
      <c r="A18" t="s">
        <v>60</v>
      </c>
      <c r="C18" s="11"/>
      <c r="D18" s="12"/>
      <c r="E18" s="20" t="s">
        <v>26</v>
      </c>
      <c r="F18" s="20"/>
      <c r="G18" s="13"/>
    </row>
    <row r="19" spans="1:7" ht="33.75" outlineLevel="7" x14ac:dyDescent="0.2">
      <c r="A19" t="s">
        <v>61</v>
      </c>
      <c r="C19" s="4"/>
      <c r="D19" s="7" t="s">
        <v>15</v>
      </c>
      <c r="E19" s="7" t="s">
        <v>27</v>
      </c>
      <c r="F19" s="7" t="s">
        <v>37</v>
      </c>
      <c r="G19" s="10">
        <v>2</v>
      </c>
    </row>
    <row r="20" spans="1:7" ht="22.5" outlineLevel="7" x14ac:dyDescent="0.2">
      <c r="A20" t="s">
        <v>62</v>
      </c>
      <c r="C20" s="4"/>
      <c r="D20" s="7" t="s">
        <v>16</v>
      </c>
      <c r="E20" s="7" t="s">
        <v>28</v>
      </c>
      <c r="F20" s="7" t="s">
        <v>38</v>
      </c>
      <c r="G20" s="10">
        <v>2</v>
      </c>
    </row>
    <row r="21" spans="1:7" outlineLevel="6" x14ac:dyDescent="0.2">
      <c r="A21" t="s">
        <v>63</v>
      </c>
      <c r="C21" s="11"/>
      <c r="D21" s="12"/>
      <c r="E21" s="20" t="s">
        <v>29</v>
      </c>
      <c r="F21" s="20"/>
      <c r="G21" s="13"/>
    </row>
    <row r="22" spans="1:7" ht="22.5" outlineLevel="7" x14ac:dyDescent="0.2">
      <c r="A22" t="s">
        <v>64</v>
      </c>
      <c r="C22" s="4"/>
      <c r="D22" s="7" t="s">
        <v>17</v>
      </c>
      <c r="E22" s="7" t="s">
        <v>30</v>
      </c>
      <c r="F22" s="7" t="s">
        <v>39</v>
      </c>
      <c r="G22" s="10">
        <v>25</v>
      </c>
    </row>
    <row r="23" spans="1:7" outlineLevel="6" x14ac:dyDescent="0.2">
      <c r="A23" t="s">
        <v>65</v>
      </c>
      <c r="C23" s="11"/>
      <c r="D23" s="12"/>
      <c r="E23" s="20" t="s">
        <v>31</v>
      </c>
      <c r="F23" s="20"/>
      <c r="G23" s="13"/>
    </row>
    <row r="24" spans="1:7" ht="45" outlineLevel="7" x14ac:dyDescent="0.2">
      <c r="A24" t="s">
        <v>66</v>
      </c>
      <c r="C24" s="4"/>
      <c r="D24" s="7" t="s">
        <v>18</v>
      </c>
      <c r="E24" s="7" t="s">
        <v>32</v>
      </c>
      <c r="F24" s="7" t="s">
        <v>40</v>
      </c>
      <c r="G24" s="10">
        <v>1</v>
      </c>
    </row>
    <row r="25" spans="1:7" outlineLevel="4" x14ac:dyDescent="0.2">
      <c r="A25" t="s">
        <v>67</v>
      </c>
      <c r="C25" s="11" t="s">
        <v>68</v>
      </c>
      <c r="D25" s="12"/>
      <c r="E25" s="20" t="s">
        <v>33</v>
      </c>
      <c r="F25" s="20"/>
      <c r="G25" s="13"/>
    </row>
    <row r="26" spans="1:7" ht="33.75" outlineLevel="5" x14ac:dyDescent="0.2">
      <c r="A26" t="s">
        <v>69</v>
      </c>
      <c r="C26" s="4"/>
      <c r="D26" s="7" t="s">
        <v>19</v>
      </c>
      <c r="E26" s="7" t="s">
        <v>34</v>
      </c>
      <c r="F26" s="7" t="s">
        <v>41</v>
      </c>
      <c r="G26" s="10">
        <v>8</v>
      </c>
    </row>
    <row r="27" spans="1:7" ht="45" outlineLevel="5" x14ac:dyDescent="0.2">
      <c r="A27" t="s">
        <v>70</v>
      </c>
      <c r="C27" s="4"/>
      <c r="D27" s="7" t="s">
        <v>20</v>
      </c>
      <c r="E27" s="7" t="s">
        <v>35</v>
      </c>
      <c r="F27" s="7" t="s">
        <v>42</v>
      </c>
      <c r="G27" s="10">
        <v>2</v>
      </c>
    </row>
    <row r="28" spans="1:7" outlineLevel="4" x14ac:dyDescent="0.2">
      <c r="A28" t="s">
        <v>71</v>
      </c>
      <c r="C28" s="11" t="s">
        <v>72</v>
      </c>
      <c r="D28" s="12"/>
      <c r="E28" s="20" t="s">
        <v>1</v>
      </c>
      <c r="F28" s="20"/>
      <c r="G28" s="13"/>
    </row>
    <row r="29" spans="1:7" ht="45" outlineLevel="4" x14ac:dyDescent="0.2">
      <c r="C29" s="19"/>
      <c r="D29" s="7" t="s">
        <v>73</v>
      </c>
      <c r="E29" s="14" t="s">
        <v>74</v>
      </c>
      <c r="F29" s="14" t="s">
        <v>75</v>
      </c>
      <c r="G29" s="15">
        <v>1</v>
      </c>
    </row>
    <row r="30" spans="1:7" ht="34.5" outlineLevel="4" thickBot="1" x14ac:dyDescent="0.25">
      <c r="C30" s="19"/>
      <c r="D30" s="16" t="s">
        <v>76</v>
      </c>
      <c r="E30" s="17" t="s">
        <v>77</v>
      </c>
      <c r="F30" s="17" t="s">
        <v>78</v>
      </c>
      <c r="G30" s="18">
        <v>423</v>
      </c>
    </row>
  </sheetData>
  <mergeCells count="12">
    <mergeCell ref="E28:F28"/>
    <mergeCell ref="E15:F15"/>
    <mergeCell ref="E21:F21"/>
    <mergeCell ref="E16:F16"/>
    <mergeCell ref="E23:F23"/>
    <mergeCell ref="E10:F10"/>
    <mergeCell ref="E18:F18"/>
    <mergeCell ref="E11:F11"/>
    <mergeCell ref="E25:F25"/>
    <mergeCell ref="E12:F12"/>
    <mergeCell ref="E13:F13"/>
    <mergeCell ref="E14:F14"/>
  </mergeCells>
  <pageMargins left="0.51181102362204722" right="0.51181102362204722" top="0.51181102362204722" bottom="0.47244094488188981" header="7.874015748031496E-2" footer="0.19685039370078741"/>
  <headerFooter>
    <oddHeader>&amp;L&amp;6
 &amp;G&amp;C&amp;"Arial,Normal"&amp;3
&amp;9
  &amp;8 BOQ NO.00000008426049620240605Z00000005
&amp;"Arial,Normal"&amp;9&amp;"Arial,Bold"PRICE LIST:L3-Quotation&amp;R&amp;6</oddHeader>
    <oddFooter>&amp;L&amp;"Arial,Normal"&amp;8 49640_stor&amp;C&amp;"Arial,Normal"&amp;8 Commercial in Confidence&amp;R&amp;"Arial,Normal"&amp;8 Page &amp;P of &amp;N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5546875" defaultRowHeight="12.75" x14ac:dyDescent="0.2"/>
  <sheetData>
    <row r="1" spans="1:1" x14ac:dyDescent="0.2">
      <c r="A1">
        <f>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tmp_v</vt:lpstr>
      <vt:lpstr>L3-Quotation</vt:lpstr>
      <vt:lpstr>tmp</vt:lpstr>
      <vt:lpstr>'L3-Quotation'!CFGAREA</vt:lpstr>
      <vt:lpstr>'L3-Quotation'!CFGTITLE</vt:lpstr>
      <vt:lpstr>'L3-Quotation'!FixedRowHeightColumn</vt:lpstr>
      <vt:lpstr>'L3-Quotation'!Заголовки_для_печати</vt:lpstr>
      <vt:lpstr>'L3-Quotation'!Область_печати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2024-07-26T12:47:31Z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uotationNo">
    <vt:lpwstr>00000008426049620240605Z00000005</vt:lpwstr>
  </property>
  <property fmtid="{D5CDD505-2E9C-101B-9397-08002B2CF9AE}" pid="3" name="NeedBlankColumn">
    <vt:lpwstr>0</vt:lpwstr>
  </property>
  <property fmtid="{D5CDD505-2E9C-101B-9397-08002B2CF9AE}" pid="4" name="QuotationByID">
    <vt:lpwstr>None</vt:lpwstr>
  </property>
  <property fmtid="{D5CDD505-2E9C-101B-9397-08002B2CF9AE}" pid="5" name="IsFullList">
    <vt:lpwstr>null</vt:lpwstr>
  </property>
  <property fmtid="{D5CDD505-2E9C-101B-9397-08002B2CF9AE}" pid="6" name="isXMLFormat">
    <vt:lpwstr>1</vt:lpwstr>
  </property>
  <property fmtid="{D5CDD505-2E9C-101B-9397-08002B2CF9AE}" pid="7" name="QuotationVersion">
    <vt:lpwstr>1</vt:lpwstr>
  </property>
  <property fmtid="{D5CDD505-2E9C-101B-9397-08002B2CF9AE}" pid="8" name="DataVersionCode">
    <vt:lpwstr>OPDCENG</vt:lpwstr>
  </property>
  <property fmtid="{D5CDD505-2E9C-101B-9397-08002B2CF9AE}" pid="9" name="UserGroup">
    <vt:lpwstr>wirelessAbroad</vt:lpwstr>
  </property>
  <property fmtid="{D5CDD505-2E9C-101B-9397-08002B2CF9AE}" pid="10" name="ProjectType">
    <vt:lpwstr>0</vt:lpwstr>
  </property>
  <property fmtid="{D5CDD505-2E9C-101B-9397-08002B2CF9AE}" pid="11" name="DefaultFileName">
    <vt:lpwstr>null</vt:lpwstr>
  </property>
  <property fmtid="{D5CDD505-2E9C-101B-9397-08002B2CF9AE}" pid="12" name="QuoterQuotationFlag">
    <vt:lpwstr>1</vt:lpwstr>
  </property>
  <property fmtid="{D5CDD505-2E9C-101B-9397-08002B2CF9AE}" pid="13" name="SourceSystem">
    <vt:lpwstr>CPQ</vt:lpwstr>
  </property>
  <property fmtid="{D5CDD505-2E9C-101B-9397-08002B2CF9AE}" pid="14" name="IsBeta">
    <vt:lpwstr>0</vt:lpwstr>
  </property>
  <property fmtid="{D5CDD505-2E9C-101B-9397-08002B2CF9AE}" pid="15" name="OutputType">
    <vt:lpwstr>1</vt:lpwstr>
  </property>
</Properties>
</file>