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БизнеСвязьХолдинг\"/>
    </mc:Choice>
  </mc:AlternateContent>
  <xr:revisionPtr revIDLastSave="0" documentId="8_{B4047D31-117B-4331-818F-F72DFE8F53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F8" i="1"/>
  <c r="F9" i="1"/>
  <c r="F10" i="1"/>
  <c r="F11" i="1"/>
  <c r="F12" i="1"/>
  <c r="F13" i="1"/>
  <c r="F14" i="1"/>
  <c r="F15" i="1"/>
  <c r="F16" i="1"/>
  <c r="F17" i="1"/>
  <c r="F18" i="1"/>
  <c r="H5" i="1"/>
  <c r="I5" i="1" s="1"/>
  <c r="H7" i="1"/>
  <c r="I7" i="1" s="1"/>
  <c r="F5" i="1"/>
  <c r="F7" i="1"/>
  <c r="H3" i="1"/>
  <c r="I3" i="1" s="1"/>
  <c r="F3" i="1"/>
  <c r="I19" i="1" l="1"/>
</calcChain>
</file>

<file path=xl/sharedStrings.xml><?xml version="1.0" encoding="utf-8"?>
<sst xmlns="http://schemas.openxmlformats.org/spreadsheetml/2006/main" count="70" uniqueCount="44">
  <si>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</si>
  <si>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</si>
  <si>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</si>
  <si>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</si>
  <si>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</si>
  <si>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</si>
  <si>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</si>
  <si>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</si>
  <si>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</si>
  <si>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</si>
  <si>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</si>
  <si>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</si>
  <si>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</si>
  <si>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</si>
  <si>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</si>
  <si>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</si>
  <si>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</si>
  <si>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</si>
  <si>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r>
      <t>Сервер HP Proliant dl360 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</si>
  <si>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HPE ProLiant DL360 Gen11 8SFF NC Configure-to-order Server
2хIntel Xeon-Gold 6426Y 2.5GHz 16-core
2х64GB Dual Rank x4 DDR5-4800
Intel E810-XXVDA2 Ethernet 10/25Gb 2-port SFP28 OCP3
NS204i-u Gen11 NVMe Hot Plug Boot Optimized Storage Device
2х 1000W Flex Slot Titanium Hot Plug
HPE iLO Advanced 1-server License
2хHigh Performance Heat Sink Kit
Easy Install Rail 3
</t>
  </si>
  <si>
    <r>
      <t>Сервер HP Proliant dl20</t>
    </r>
    <r>
      <rPr>
        <sz val="11"/>
        <color theme="1"/>
        <rFont val="Calibri"/>
        <scheme val="minor"/>
      </rPr>
      <t xml:space="preserve"> </t>
    </r>
  </si>
  <si>
    <t xml:space="preserve">HPE ProLiant DL20 Gen11 4SFF Hot Plug Configure-to-order Server
Intel Xeon E-2456 3.3GHz 6-core 80W FIO Processor for HPE
2хHPE 16GB (1x16GB) Single Rank x8 DDR5-4800 CAS-40-39-39 Unbuffered Standard Memory Kit
3хHPE 480GB SATA 6G Read Intensive SFF BC Multi-Vendor SSD
HPE ProLiant DL320 Gen11 x16 FHHL Riser Kit
HPE 96W Smart Storage Lithium-ion Battery with 145mm Cable Kit
HPE MR408i-o Gen11 x8 Lanes 4GB Cache OCP SPDM Storage Controller
Broadcom BCM5719 Ethernet 1Gb 4-port BASE-T OCP3 Adapter for HPE
2хHPE 500W Flex Slot Platinum Hot Plug Low Halogen Power Supply Kit
HPE iLO Advanced 1-server License with 1yr Support on iLO Licensed Features
HPE ProLiant DL20 Gen11 External OCP Cable Kit
HPE Easy Install Rail 12 Kit
HPE ProLiant DL20 Gen11 LP iLO/M.2 Enablement Kit
</t>
  </si>
  <si>
    <t>Коммутатор Huawei S5735-L48LP4S-A-V2</t>
  </si>
  <si>
    <t>Лицензия Huawei S57XX-L Series Basic SW, Per Device</t>
  </si>
  <si>
    <t>Коммутатор Huawei S5735-L24P4S-A-V2</t>
  </si>
  <si>
    <t>Внутренняя точка доступа Huawei AirEngine5761-11</t>
  </si>
  <si>
    <t>Уличная точка точка доступа Huawei AirEngine6760R-51</t>
  </si>
  <si>
    <t>Антенна Huawei ANTDG0407A1NS</t>
  </si>
  <si>
    <t>Ключ активации на 8 ТД Huawei Access Controller AP Resource License (8 AP)</t>
  </si>
  <si>
    <t>Трансивер Huawei SFP-GE-SX-C Optical Transceiver</t>
  </si>
  <si>
    <t>Твердотельный накопитель  для Huawei USG6525E-AC M.2-SATA240G-A</t>
  </si>
  <si>
    <t>Контроллер WiFi Huawei AC6508 mainframe</t>
  </si>
  <si>
    <t>Ключ активации оборудования HUAWEI Access Controller AP Resource License (16 AP)</t>
  </si>
  <si>
    <t>Блок питания Huawei PAC60S12-AR 60W AC Power Module</t>
  </si>
  <si>
    <t>S5735-L48LP4S-A-V2</t>
  </si>
  <si>
    <t>S57XX-L Series Basic SW</t>
  </si>
  <si>
    <t>S5735-L24P4S-A-V2</t>
  </si>
  <si>
    <t>6760R-51</t>
  </si>
  <si>
    <t>5761-11</t>
  </si>
  <si>
    <t>ANTDG0407A1NS</t>
  </si>
  <si>
    <t>SFP-GE-SX-C</t>
  </si>
  <si>
    <t>USG6525E-AC</t>
  </si>
  <si>
    <t>AC6508</t>
  </si>
  <si>
    <t>PAC60S12-AR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</si>
</sst>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5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4" fillId="2" borderId="0" applyNumberFormat="0" applyBorder="0" applyProtection="0"/>
    <xf numFmtId="0" fontId="24" fillId="3" borderId="0" applyNumberFormat="0" applyBorder="0" applyProtection="0"/>
    <xf numFmtId="0" fontId="24" fillId="4" borderId="0" applyNumberFormat="0" applyBorder="0" applyProtection="0"/>
    <xf numFmtId="0" fontId="24" fillId="5" borderId="0" applyNumberFormat="0" applyBorder="0" applyProtection="0"/>
    <xf numFmtId="0" fontId="24" fillId="6" borderId="0" applyNumberFormat="0" applyBorder="0" applyProtection="0"/>
    <xf numFmtId="0" fontId="24" fillId="7" borderId="0" applyNumberFormat="0" applyBorder="0" applyProtection="0"/>
    <xf numFmtId="0" fontId="24" fillId="8" borderId="0" applyNumberFormat="0" applyBorder="0" applyProtection="0"/>
    <xf numFmtId="0" fontId="24" fillId="9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2" borderId="0" applyNumberFormat="0" applyBorder="0" applyProtection="0"/>
    <xf numFmtId="0" fontId="24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9" borderId="0" applyNumberFormat="0" applyBorder="0" applyProtection="0"/>
    <xf numFmtId="164" fontId="24" fillId="0" borderId="0" applyFill="0" applyBorder="0" applyProtection="0"/>
    <xf numFmtId="165" fontId="24" fillId="0" borderId="0" applyFill="0" applyBorder="0" applyProtection="0"/>
    <xf numFmtId="166" fontId="24" fillId="0" borderId="0" applyFill="0" applyBorder="0" applyProtection="0"/>
    <xf numFmtId="167" fontId="24" fillId="0" borderId="0" applyFill="0" applyBorder="0" applyProtection="0"/>
    <xf numFmtId="168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24" fillId="0" borderId="0"/>
    <xf numFmtId="9" fontId="24" fillId="0" borderId="0" applyFill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2" fillId="23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6" fillId="26" borderId="1" applyNumberFormat="0" applyProtection="0"/>
    <xf numFmtId="0" fontId="7" fillId="27" borderId="2" applyNumberFormat="0" applyProtection="0"/>
    <xf numFmtId="0" fontId="8" fillId="27" borderId="1" applyNumberFormat="0" applyProtection="0"/>
    <xf numFmtId="169" fontId="3" fillId="0" borderId="0" applyFont="0" applyFill="0" applyBorder="0" applyProtection="0"/>
    <xf numFmtId="169" fontId="3" fillId="0" borderId="0" applyFont="0" applyFill="0" applyBorder="0" applyProtection="0"/>
    <xf numFmtId="0" fontId="9" fillId="0" borderId="3" applyNumberFormat="0" applyFill="0" applyProtection="0"/>
    <xf numFmtId="0" fontId="10" fillId="0" borderId="4" applyNumberFormat="0" applyFill="0" applyProtection="0"/>
    <xf numFmtId="0" fontId="11" fillId="0" borderId="5" applyNumberFormat="0" applyFill="0" applyProtection="0"/>
    <xf numFmtId="0" fontId="11" fillId="0" borderId="0" applyNumberFormat="0" applyFill="0" applyBorder="0" applyProtection="0"/>
    <xf numFmtId="0" fontId="12" fillId="0" borderId="6" applyNumberFormat="0" applyFill="0" applyProtection="0"/>
    <xf numFmtId="0" fontId="13" fillId="28" borderId="7" applyNumberFormat="0" applyProtection="0"/>
    <xf numFmtId="0" fontId="14" fillId="0" borderId="0" applyNumberFormat="0" applyFill="0" applyBorder="0" applyProtection="0"/>
    <xf numFmtId="0" fontId="15" fillId="29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6" fillId="30" borderId="0" applyNumberFormat="0" applyBorder="0" applyProtection="0"/>
    <xf numFmtId="0" fontId="17" fillId="0" borderId="0" applyNumberFormat="0" applyFill="0" applyBorder="0" applyProtection="0"/>
    <xf numFmtId="0" fontId="24" fillId="31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32" borderId="0" applyNumberFormat="0" applyBorder="0" applyProtection="0"/>
  </cellStyleXfs>
  <cellXfs count="42">
    <xf numFmtId="0" fontId="0" fillId="0" borderId="0" xfId="0"/>
    <xf numFmtId="0" fontId="21" fillId="0" borderId="0" xfId="26" applyFont="1"/>
    <xf numFmtId="0" fontId="22" fillId="0" borderId="0" xfId="26" applyFont="1"/>
    <xf numFmtId="0" fontId="22" fillId="0" borderId="10" xfId="26" applyFont="1" applyBorder="1" applyAlignment="1">
      <alignment horizontal="center"/>
    </xf>
    <xf numFmtId="0" fontId="22" fillId="0" borderId="0" xfId="26" applyFont="1" applyAlignment="1">
      <alignment horizontal="center" vertical="center"/>
    </xf>
    <xf numFmtId="0" fontId="22" fillId="0" borderId="0" xfId="26" applyFont="1" applyAlignment="1">
      <alignment horizontal="left" vertical="center"/>
    </xf>
    <xf numFmtId="171" fontId="22" fillId="0" borderId="0" xfId="26" applyNumberFormat="1" applyFont="1"/>
    <xf numFmtId="172" fontId="22" fillId="0" borderId="0" xfId="26" applyNumberFormat="1" applyFont="1" applyAlignment="1">
      <alignment horizontal="center"/>
    </xf>
    <xf numFmtId="172" fontId="22" fillId="0" borderId="0" xfId="26" applyNumberFormat="1" applyFont="1"/>
    <xf numFmtId="0" fontId="23" fillId="0" borderId="0" xfId="26" applyFont="1"/>
    <xf numFmtId="171" fontId="21" fillId="0" borderId="0" xfId="26" applyNumberFormat="1" applyFont="1"/>
    <xf numFmtId="0" fontId="21" fillId="0" borderId="0" xfId="26" applyFont="1" applyAlignment="1">
      <alignment horizontal="center" vertical="center"/>
    </xf>
    <xf numFmtId="172" fontId="21" fillId="0" borderId="0" xfId="26" applyNumberFormat="1" applyFont="1" applyAlignment="1">
      <alignment horizontal="center"/>
    </xf>
    <xf numFmtId="0" fontId="21" fillId="0" borderId="0" xfId="26" applyFont="1" applyAlignment="1">
      <alignment horizontal="left"/>
    </xf>
    <xf numFmtId="0" fontId="25" fillId="0" borderId="0" xfId="0" applyFont="1"/>
    <xf numFmtId="0" fontId="0" fillId="35" borderId="0" xfId="0" applyFill="1"/>
    <xf numFmtId="0" fontId="21" fillId="35" borderId="0" xfId="26" applyFont="1" applyFill="1"/>
    <xf numFmtId="0" fontId="26" fillId="34" borderId="10" xfId="26" applyFont="1" applyFill="1" applyBorder="1" applyAlignment="1">
      <alignment horizontal="center" vertical="center" wrapText="1"/>
    </xf>
    <xf numFmtId="0" fontId="22" fillId="0" borderId="10" xfId="26" applyFont="1" applyBorder="1" applyAlignment="1">
      <alignment horizontal="center" vertical="center"/>
    </xf>
    <xf numFmtId="170" fontId="22" fillId="0" borderId="10" xfId="52" applyNumberFormat="1" applyFont="1" applyBorder="1"/>
    <xf numFmtId="170" fontId="22" fillId="0" borderId="10" xfId="26" applyNumberFormat="1" applyFont="1" applyBorder="1" applyAlignment="1">
      <alignment horizontal="center"/>
    </xf>
    <xf numFmtId="44" fontId="22" fillId="0" borderId="10" xfId="26" applyNumberFormat="1" applyFont="1" applyBorder="1" applyAlignment="1">
      <alignment horizontal="center"/>
    </xf>
    <xf numFmtId="0" fontId="26" fillId="0" borderId="0" xfId="26" applyFont="1"/>
    <xf numFmtId="171" fontId="26" fillId="0" borderId="0" xfId="26" applyNumberFormat="1" applyFont="1"/>
    <xf numFmtId="172" fontId="26" fillId="0" borderId="11" xfId="26" applyNumberFormat="1" applyFont="1" applyBorder="1" applyAlignment="1">
      <alignment horizontal="center"/>
    </xf>
    <xf numFmtId="42" fontId="26" fillId="0" borderId="12" xfId="26" applyNumberFormat="1" applyFont="1" applyBorder="1"/>
    <xf numFmtId="0" fontId="22" fillId="0" borderId="13" xfId="26" applyFont="1" applyBorder="1" applyAlignment="1">
      <alignment horizontal="center" vertical="center"/>
    </xf>
    <xf numFmtId="0" fontId="22" fillId="33" borderId="14" xfId="52" applyFont="1" applyFill="1" applyBorder="1" applyAlignment="1">
      <alignment horizontal="center" vertical="center" wrapText="1"/>
    </xf>
    <xf numFmtId="0" fontId="26" fillId="34" borderId="15" xfId="26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 wrapText="1"/>
    </xf>
    <xf numFmtId="0" fontId="22" fillId="0" borderId="0" xfId="26" applyFont="1" applyAlignment="1">
      <alignment wrapText="1"/>
    </xf>
    <xf numFmtId="0" fontId="22" fillId="33" borderId="10" xfId="52" applyFont="1" applyFill="1" applyBorder="1" applyAlignment="1">
      <alignment horizontal="center" vertical="center" wrapText="1"/>
    </xf>
    <xf numFmtId="0" fontId="22" fillId="36" borderId="13" xfId="26" applyFont="1" applyFill="1" applyBorder="1" applyAlignment="1">
      <alignment horizontal="center" vertical="center"/>
    </xf>
    <xf numFmtId="0" fontId="27" fillId="36" borderId="10" xfId="0" applyFont="1" applyFill="1" applyBorder="1" applyAlignment="1">
      <alignment horizontal="left" vertical="center"/>
    </xf>
    <xf numFmtId="0" fontId="22" fillId="37" borderId="14" xfId="52" applyFont="1" applyFill="1" applyBorder="1" applyAlignment="1">
      <alignment horizontal="center" vertical="center" wrapText="1"/>
    </xf>
    <xf numFmtId="0" fontId="22" fillId="36" borderId="10" xfId="26" applyFont="1" applyFill="1" applyBorder="1" applyAlignment="1">
      <alignment horizontal="center" vertical="center"/>
    </xf>
    <xf numFmtId="0" fontId="0" fillId="36" borderId="0" xfId="0" applyFill="1"/>
    <xf numFmtId="0" fontId="21" fillId="36" borderId="0" xfId="26" applyFont="1" applyFill="1"/>
    <xf numFmtId="0" fontId="25" fillId="36" borderId="0" xfId="0" applyFont="1" applyFill="1"/>
    <xf numFmtId="0" fontId="27" fillId="36" borderId="10" xfId="0" applyFont="1" applyFill="1" applyBorder="1" applyAlignment="1">
      <alignment horizontal="left" vertical="center" wrapText="1"/>
    </xf>
    <xf numFmtId="0" fontId="22" fillId="37" borderId="10" xfId="52" applyFont="1" applyFill="1" applyBorder="1" applyAlignment="1">
      <alignment horizontal="center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topLeftCell="A4" zoomScale="75" workbookViewId="0">
      <selection activeCell="G25" sqref="G25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2"/>
    </row>
    <row r="2" spans="1:14" s="16" customFormat="1" ht="31.5" x14ac:dyDescent="0.25">
      <c r="A2" s="17" t="s">
        <v>0</v>
      </c>
      <c r="B2" s="28" t="s">
        <v>1</v>
      </c>
      <c r="C2" s="2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68" customHeight="1" x14ac:dyDescent="0.25">
      <c r="A3" s="26">
        <v>1</v>
      </c>
      <c r="B3" s="29" t="s">
        <v>18</v>
      </c>
      <c r="C3" s="29" t="s">
        <v>19</v>
      </c>
      <c r="D3" s="27">
        <v>3</v>
      </c>
      <c r="E3" s="29"/>
      <c r="F3" s="29">
        <f t="shared" ref="F3:F18" si="0">E3*D3</f>
        <v>0</v>
      </c>
      <c r="G3" s="18">
        <v>94.51</v>
      </c>
      <c r="H3" s="29">
        <f t="shared" ref="H3:H18" si="1">E3*G3</f>
        <v>0</v>
      </c>
      <c r="I3" s="29">
        <f t="shared" ref="I3:I18" si="2">H3*D3</f>
        <v>0</v>
      </c>
      <c r="J3" s="29" t="s">
        <v>12</v>
      </c>
      <c r="K3" s="29" t="s">
        <v>11</v>
      </c>
      <c r="N3" s="14"/>
    </row>
    <row r="4" spans="1:14" s="38" customFormat="1" ht="15.75" customHeight="1" x14ac:dyDescent="0.25">
      <c r="A4" s="33"/>
      <c r="B4" s="34"/>
      <c r="C4" s="34"/>
      <c r="D4" s="35"/>
      <c r="E4" s="34"/>
      <c r="F4" s="34"/>
      <c r="G4" s="36"/>
      <c r="H4" s="34"/>
      <c r="I4" s="34"/>
      <c r="J4" s="34"/>
      <c r="K4" s="34"/>
      <c r="L4" s="37"/>
      <c r="N4" s="39"/>
    </row>
    <row r="5" spans="1:14" ht="237.75" customHeight="1" x14ac:dyDescent="0.25">
      <c r="A5" s="26">
        <v>1</v>
      </c>
      <c r="B5" s="30" t="s">
        <v>20</v>
      </c>
      <c r="C5" s="30" t="s">
        <v>21</v>
      </c>
      <c r="D5" s="32">
        <v>2</v>
      </c>
      <c r="E5" s="29"/>
      <c r="F5" s="29">
        <f t="shared" si="0"/>
        <v>0</v>
      </c>
      <c r="G5" s="18">
        <v>94.51</v>
      </c>
      <c r="H5" s="29">
        <f t="shared" si="1"/>
        <v>0</v>
      </c>
      <c r="I5" s="29">
        <f t="shared" si="2"/>
        <v>0</v>
      </c>
      <c r="J5" s="29" t="s">
        <v>12</v>
      </c>
      <c r="K5" s="29" t="s">
        <v>11</v>
      </c>
      <c r="N5" s="14"/>
    </row>
    <row r="6" spans="1:14" s="38" customFormat="1" ht="15.75" customHeight="1" x14ac:dyDescent="0.25">
      <c r="A6" s="33"/>
      <c r="B6" s="40"/>
      <c r="C6" s="40"/>
      <c r="D6" s="41"/>
      <c r="E6" s="34"/>
      <c r="F6" s="34"/>
      <c r="G6" s="36"/>
      <c r="H6" s="34"/>
      <c r="I6" s="34"/>
      <c r="J6" s="34"/>
      <c r="K6" s="34"/>
      <c r="L6" s="37"/>
      <c r="N6" s="39"/>
    </row>
    <row r="7" spans="1:14" ht="15.75" customHeight="1" x14ac:dyDescent="0.25">
      <c r="A7" s="26">
        <v>1</v>
      </c>
      <c r="B7" s="30" t="s">
        <v>34</v>
      </c>
      <c r="C7" s="30" t="s">
        <v>22</v>
      </c>
      <c r="D7" s="32">
        <v>3</v>
      </c>
      <c r="E7" s="19"/>
      <c r="F7" s="20">
        <f t="shared" si="0"/>
        <v>0</v>
      </c>
      <c r="G7" s="18">
        <v>94.51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6">
        <v>2</v>
      </c>
      <c r="B8" s="30" t="s">
        <v>35</v>
      </c>
      <c r="C8" s="30" t="s">
        <v>23</v>
      </c>
      <c r="D8" s="32">
        <v>5</v>
      </c>
      <c r="E8" s="19"/>
      <c r="F8" s="20">
        <f t="shared" si="0"/>
        <v>0</v>
      </c>
      <c r="G8" s="18">
        <v>94.51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6">
        <v>3</v>
      </c>
      <c r="B9" s="30" t="s">
        <v>36</v>
      </c>
      <c r="C9" s="30" t="s">
        <v>24</v>
      </c>
      <c r="D9" s="32">
        <v>2</v>
      </c>
      <c r="E9" s="19"/>
      <c r="F9" s="20">
        <f t="shared" si="0"/>
        <v>0</v>
      </c>
      <c r="G9" s="18">
        <v>94.51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6">
        <v>4</v>
      </c>
      <c r="B10" s="30" t="s">
        <v>38</v>
      </c>
      <c r="C10" s="30" t="s">
        <v>25</v>
      </c>
      <c r="D10" s="32">
        <v>8</v>
      </c>
      <c r="E10" s="19"/>
      <c r="F10" s="20">
        <f t="shared" si="0"/>
        <v>0</v>
      </c>
      <c r="G10" s="18">
        <v>94.51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6">
        <v>5</v>
      </c>
      <c r="B11" s="30" t="s">
        <v>37</v>
      </c>
      <c r="C11" s="30" t="s">
        <v>26</v>
      </c>
      <c r="D11" s="32">
        <v>1</v>
      </c>
      <c r="E11" s="19"/>
      <c r="F11" s="20">
        <f t="shared" si="0"/>
        <v>0</v>
      </c>
      <c r="G11" s="18">
        <v>94.51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6">
        <v>6</v>
      </c>
      <c r="B12" s="30" t="s">
        <v>39</v>
      </c>
      <c r="C12" s="30" t="s">
        <v>27</v>
      </c>
      <c r="D12" s="32">
        <v>20</v>
      </c>
      <c r="E12" s="19"/>
      <c r="F12" s="20">
        <f t="shared" si="0"/>
        <v>0</v>
      </c>
      <c r="G12" s="18">
        <v>94.51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6">
        <v>7</v>
      </c>
      <c r="B13" s="30"/>
      <c r="C13" s="30" t="s">
        <v>28</v>
      </c>
      <c r="D13" s="32">
        <v>1</v>
      </c>
      <c r="E13" s="19"/>
      <c r="F13" s="20">
        <f t="shared" si="0"/>
        <v>0</v>
      </c>
      <c r="G13" s="18">
        <v>94.51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6">
        <v>8</v>
      </c>
      <c r="B14" s="30" t="s">
        <v>40</v>
      </c>
      <c r="C14" s="30" t="s">
        <v>29</v>
      </c>
      <c r="D14" s="32">
        <v>60</v>
      </c>
      <c r="E14" s="19"/>
      <c r="F14" s="20">
        <f t="shared" si="0"/>
        <v>0</v>
      </c>
      <c r="G14" s="18">
        <v>94.51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6">
        <v>9</v>
      </c>
      <c r="B15" s="30" t="s">
        <v>41</v>
      </c>
      <c r="C15" s="30" t="s">
        <v>30</v>
      </c>
      <c r="D15" s="32">
        <v>4</v>
      </c>
      <c r="E15" s="19"/>
      <c r="F15" s="20">
        <f t="shared" si="0"/>
        <v>0</v>
      </c>
      <c r="G15" s="18">
        <v>94.51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6">
        <v>10</v>
      </c>
      <c r="B16" s="30" t="s">
        <v>42</v>
      </c>
      <c r="C16" s="30" t="s">
        <v>31</v>
      </c>
      <c r="D16" s="32">
        <v>1</v>
      </c>
      <c r="E16" s="19"/>
      <c r="F16" s="20">
        <f t="shared" si="0"/>
        <v>0</v>
      </c>
      <c r="G16" s="18">
        <v>94.51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6">
        <v>11</v>
      </c>
      <c r="B17" s="30"/>
      <c r="C17" s="30" t="s">
        <v>32</v>
      </c>
      <c r="D17" s="32">
        <v>1</v>
      </c>
      <c r="E17" s="19"/>
      <c r="F17" s="20">
        <f t="shared" si="0"/>
        <v>0</v>
      </c>
      <c r="G17" s="18">
        <v>94.51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5.75" x14ac:dyDescent="0.25">
      <c r="A18" s="26">
        <v>12</v>
      </c>
      <c r="B18" s="30" t="s">
        <v>43</v>
      </c>
      <c r="C18" s="30" t="s">
        <v>33</v>
      </c>
      <c r="D18" s="32">
        <v>4</v>
      </c>
      <c r="E18" s="19"/>
      <c r="F18" s="20">
        <f t="shared" si="0"/>
        <v>0</v>
      </c>
      <c r="G18" s="18">
        <v>94.51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6.5" thickBot="1" x14ac:dyDescent="0.3">
      <c r="A19" s="2"/>
      <c r="B19" s="2"/>
      <c r="C19" s="2"/>
      <c r="D19" s="2"/>
      <c r="E19" s="22"/>
      <c r="F19" s="23"/>
      <c r="G19" s="4"/>
      <c r="H19" s="24" t="s">
        <v>14</v>
      </c>
      <c r="I19" s="25">
        <f>SUM(I3:I18)</f>
        <v>0</v>
      </c>
      <c r="J19" s="2"/>
      <c r="K19" s="2"/>
    </row>
    <row r="20" spans="1:14" ht="15.75" x14ac:dyDescent="0.25">
      <c r="A20" s="5"/>
      <c r="B20" s="2"/>
      <c r="D20" s="2"/>
      <c r="E20" s="2"/>
      <c r="F20" s="6"/>
      <c r="G20" s="4"/>
      <c r="H20" s="7"/>
      <c r="I20" s="8"/>
    </row>
    <row r="21" spans="1:14" ht="15.75" x14ac:dyDescent="0.25">
      <c r="A21" s="5"/>
      <c r="B21" s="9"/>
      <c r="F21" s="10"/>
      <c r="G21" s="11"/>
      <c r="H21" s="12"/>
    </row>
    <row r="22" spans="1:14" ht="15.75" x14ac:dyDescent="0.25">
      <c r="A22" s="5"/>
      <c r="B22" s="2"/>
      <c r="F22" s="10"/>
      <c r="G22" s="11"/>
      <c r="H22" s="12"/>
    </row>
    <row r="23" spans="1:14" x14ac:dyDescent="0.25">
      <c r="A23" s="5"/>
      <c r="F23" s="10"/>
      <c r="G23" s="11"/>
      <c r="H23" s="12"/>
    </row>
    <row r="24" spans="1:14" ht="15.75" x14ac:dyDescent="0.25">
      <c r="A24" s="13"/>
      <c r="B24" s="2" t="s">
        <v>13</v>
      </c>
    </row>
    <row r="25" spans="1:14" ht="15.75" x14ac:dyDescent="0.25">
      <c r="B25" s="2" t="s">
        <v>17</v>
      </c>
    </row>
    <row r="26" spans="1:14" ht="15.75" x14ac:dyDescent="0.25">
      <c r="B26" s="9" t="s">
        <v>15</v>
      </c>
    </row>
    <row r="27" spans="1:14" ht="15.75" x14ac:dyDescent="0.25">
      <c r="B27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2024-10-03T08:43:50Z</dcterms:modified>
  <cp:category/>
  <cp:contentStatus/>
</cp:coreProperties>
</file>